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24000" windowHeight="9735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E37" i="1" l="1"/>
  <c r="E60" i="1"/>
  <c r="E65" i="1" s="1"/>
  <c r="F60" i="1"/>
  <c r="C60" i="1"/>
  <c r="B60" i="1"/>
  <c r="C37" i="1"/>
  <c r="B37" i="1"/>
  <c r="B65" i="1" s="1"/>
  <c r="F37" i="1"/>
  <c r="D37" i="1"/>
  <c r="D60" i="1"/>
  <c r="C65" i="1" l="1"/>
  <c r="F65" i="1"/>
  <c r="G38" i="1"/>
  <c r="D65" i="1"/>
</calcChain>
</file>

<file path=xl/sharedStrings.xml><?xml version="1.0" encoding="utf-8"?>
<sst xmlns="http://schemas.openxmlformats.org/spreadsheetml/2006/main" count="77" uniqueCount="77">
  <si>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</si>
  <si>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</si>
  <si>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</si>
  <si>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</si>
  <si>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</si>
  <si>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</si>
  <si>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</si>
  <si>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</si>
  <si>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</si>
  <si>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</si>
  <si>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</si>
  <si>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</si>
  <si>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</si>
  <si>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</si>
  <si>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</si>
  <si>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</si>
  <si>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</si>
  <si>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</si>
  <si>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</si>
  <si>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</si>
  <si>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</si>
  <si>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</si>
  <si>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</si>
  <si>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</si>
  <si>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</si>
  <si>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</si>
  <si>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</si>
  <si>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</si>
  <si>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</si>
  <si>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</si>
  <si>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</si>
  <si>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</si>
  <si>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</si>
  <si>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</si>
  <si>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</si>
  <si>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</si>
  <si>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</si>
  <si>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</si>
  <si>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</si>
  <si>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</si>
  <si>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</si>
  <si>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</si>
  <si>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</si>
  <si>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</si>
  <si>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</si>
  <si>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</si>
  <si>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</si>
  <si>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</si>
  <si>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</si>
  <si>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</si>
  <si>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</si>
  <si>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</si>
  <si>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</si>
  <si>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</si>
  <si>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</si>
  <si>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</si>
  <si>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</si>
  <si>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</si>
  <si>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</si>
  <si>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</si>
  <si>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</si>
  <si>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</si>
  <si>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</si>
  <si>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</si>
  <si>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</si>
  <si>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</si>
  <si>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</si>
  <si>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</si>
  <si>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</si>
  <si>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</si>
  <si>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</si>
  <si>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INSTITUTO TECNOLOGICO SUPERIOR DE SALVATIERRA
Estado Analítico de Ingresos Detallado - LDF
al 30 de Junio de 2021
PESOS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</si>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</sst>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4" fontId="2" fillId="0" borderId="0" xfId="0" applyNumberFormat="1" applyFont="1" applyBorder="1" applyAlignment="1">
      <alignment vertical="center"/>
    </xf>
    <xf numFmtId="0" fontId="7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left" vertical="top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8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zoomScale="85" zoomScaleNormal="85" workbookViewId="0">
      <selection sqref="A1:G1"/>
    </sheetView>
  </sheetViews>
  <sheetFormatPr baseColWidth="10" defaultRowHeight="11.25" x14ac:dyDescent="0.2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 x14ac:dyDescent="0.2">
      <c r="A1" s="31" t="s">
        <v>71</v>
      </c>
      <c r="B1" s="32"/>
      <c r="C1" s="32"/>
      <c r="D1" s="32"/>
      <c r="E1" s="32"/>
      <c r="F1" s="32"/>
      <c r="G1" s="33"/>
    </row>
    <row r="2" spans="1:7" x14ac:dyDescent="0.2">
      <c r="A2" s="2"/>
      <c r="B2" s="34" t="s">
        <v>0</v>
      </c>
      <c r="C2" s="34"/>
      <c r="D2" s="34"/>
      <c r="E2" s="34"/>
      <c r="F2" s="34"/>
      <c r="G2" s="3"/>
    </row>
    <row r="3" spans="1:7" ht="22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2930430</v>
      </c>
      <c r="C12" s="10">
        <v>3776720.83</v>
      </c>
      <c r="D12" s="10">
        <f t="shared" si="0"/>
        <v>6707150.8300000001</v>
      </c>
      <c r="E12" s="10">
        <v>1489167.69</v>
      </c>
      <c r="F12" s="10">
        <v>1489167.69</v>
      </c>
      <c r="G12" s="10">
        <f t="shared" si="1"/>
        <v>-1441262.31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19842800</v>
      </c>
      <c r="C31" s="10">
        <v>618450</v>
      </c>
      <c r="D31" s="10">
        <f t="shared" si="0"/>
        <v>20461250</v>
      </c>
      <c r="E31" s="10">
        <v>14243463.939999999</v>
      </c>
      <c r="F31" s="10">
        <v>14243463.939999999</v>
      </c>
      <c r="G31" s="10">
        <f t="shared" si="5"/>
        <v>-5599336.0600000005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22773230</v>
      </c>
      <c r="C37" s="23">
        <f t="shared" si="9"/>
        <v>4395170.83</v>
      </c>
      <c r="D37" s="23">
        <f t="shared" si="9"/>
        <v>27168400.829999998</v>
      </c>
      <c r="E37" s="23">
        <f t="shared" si="9"/>
        <v>15732631.629999999</v>
      </c>
      <c r="F37" s="23">
        <f t="shared" si="9"/>
        <v>15732631.629999999</v>
      </c>
      <c r="G37" s="23">
        <f t="shared" si="9"/>
        <v>-7040598.370000001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10019099</v>
      </c>
      <c r="D41" s="10">
        <f t="shared" si="10"/>
        <v>10019099</v>
      </c>
      <c r="E41" s="10">
        <f t="shared" si="10"/>
        <v>2537845.02</v>
      </c>
      <c r="F41" s="10">
        <f t="shared" si="10"/>
        <v>2537845.02</v>
      </c>
      <c r="G41" s="10">
        <f t="shared" si="10"/>
        <v>2537845.02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ht="22.5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10019099</v>
      </c>
      <c r="D46" s="10">
        <f t="shared" si="11"/>
        <v>10019099</v>
      </c>
      <c r="E46" s="10">
        <v>2537845.02</v>
      </c>
      <c r="F46" s="10">
        <v>2537845.02</v>
      </c>
      <c r="G46" s="10">
        <f t="shared" si="12"/>
        <v>2537845.02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20461250</v>
      </c>
      <c r="D50" s="10">
        <f t="shared" si="13"/>
        <v>20461250</v>
      </c>
      <c r="E50" s="10">
        <f t="shared" si="13"/>
        <v>9854684.0999999996</v>
      </c>
      <c r="F50" s="10">
        <f t="shared" si="13"/>
        <v>9854445</v>
      </c>
      <c r="G50" s="10">
        <f t="shared" si="13"/>
        <v>9854445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20461250</v>
      </c>
      <c r="D54" s="10">
        <f t="shared" si="14"/>
        <v>20461250</v>
      </c>
      <c r="E54" s="10">
        <f>9854445+239.1</f>
        <v>9854684.0999999996</v>
      </c>
      <c r="F54" s="10">
        <v>9854445</v>
      </c>
      <c r="G54" s="10">
        <f t="shared" si="15"/>
        <v>9854445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30480349</v>
      </c>
      <c r="D60" s="23">
        <f t="shared" si="19"/>
        <v>30480349</v>
      </c>
      <c r="E60" s="23">
        <f>E41+E50+E55+E58+E59</f>
        <v>12392529.119999999</v>
      </c>
      <c r="F60" s="23">
        <f t="shared" si="19"/>
        <v>12392290.02</v>
      </c>
      <c r="G60" s="23">
        <f t="shared" si="19"/>
        <v>12392290.02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22773230</v>
      </c>
      <c r="C65" s="23">
        <f t="shared" si="22"/>
        <v>34875519.829999998</v>
      </c>
      <c r="D65" s="23">
        <f t="shared" si="22"/>
        <v>57648749.829999998</v>
      </c>
      <c r="E65" s="23">
        <f>E37+E60+E62</f>
        <v>28125160.75</v>
      </c>
      <c r="F65" s="23">
        <f t="shared" si="22"/>
        <v>28124921.649999999</v>
      </c>
      <c r="G65" s="23">
        <f t="shared" si="22"/>
        <v>5351691.6499999985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1" t="s">
        <v>72</v>
      </c>
      <c r="E73" s="25"/>
      <c r="F73" s="25"/>
      <c r="G73" s="25"/>
    </row>
    <row r="77" spans="1:7" x14ac:dyDescent="0.2">
      <c r="A77" s="26" t="s">
        <v>73</v>
      </c>
      <c r="B77" s="27"/>
      <c r="C77" s="27"/>
      <c r="D77" s="28" t="s">
        <v>74</v>
      </c>
    </row>
    <row r="78" spans="1:7" x14ac:dyDescent="0.2">
      <c r="A78" s="29" t="s">
        <v>75</v>
      </c>
      <c r="B78" s="27"/>
      <c r="C78" s="27"/>
      <c r="D78" s="30" t="s">
        <v>76</v>
      </c>
    </row>
  </sheetData>
  <autoFilter ref="A3:G71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dcterms:created xsi:type="dcterms:W3CDTF">2017-01-11T17:22:08Z</dcterms:created>
  <dcterms:modified xsi:type="dcterms:W3CDTF">2021-07-23T00:31:12Z</dcterms:modified>
</cp:coreProperties>
</file>